
<file path=[Content_Types].xml><?xml version="1.0" encoding="utf-8"?>
<Types xmlns="http://schemas.openxmlformats.org/package/2006/content-types">
  <Default Extension="vml" ContentType="application/vnd.openxmlformats-officedocument.vmlDrawing"/>
  <Default Extension="bin" ContentType="application/vnd.openxmlformats-officedocument.oleObject"/>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activeTab="4"/>
  </bookViews>
  <sheets>
    <sheet name="风机" sheetId="2" r:id="rId1"/>
    <sheet name="压力贮罐泡沫比例混合器" sheetId="3" r:id="rId2"/>
    <sheet name="无管网气体灭火" sheetId="4" r:id="rId3"/>
    <sheet name="排污泵" sheetId="5" r:id="rId4"/>
    <sheet name="雨棚等" sheetId="6" r:id="rId5"/>
  </sheets>
  <calcPr calcId="144525"/>
</workbook>
</file>

<file path=xl/sharedStrings.xml><?xml version="1.0" encoding="utf-8"?>
<sst xmlns="http://schemas.openxmlformats.org/spreadsheetml/2006/main" count="119" uniqueCount="71">
  <si>
    <t>临朐县南环片区二期棚户区改造项目暂估材料单价及未确定项三方比价表</t>
  </si>
  <si>
    <t>材料</t>
  </si>
  <si>
    <t>规格、型号</t>
  </si>
  <si>
    <t>单位</t>
  </si>
  <si>
    <t>工程量</t>
  </si>
  <si>
    <t>位置</t>
  </si>
  <si>
    <t>正压送风机SZF-NO.8</t>
  </si>
  <si>
    <t>SZF-NO.8</t>
  </si>
  <si>
    <t>台</t>
  </si>
  <si>
    <t>主楼楼顶及车库单间内，暖通图纸</t>
  </si>
  <si>
    <t>正压送风机SZF-NO.6.5</t>
  </si>
  <si>
    <t>SZF-NO.6.5</t>
  </si>
  <si>
    <t>排风机BPT18-45</t>
  </si>
  <si>
    <t>BPT18-45</t>
  </si>
  <si>
    <t>排烟排风机HTF-II-NO.6.5</t>
  </si>
  <si>
    <t>HTF-II-NO.6.5</t>
  </si>
  <si>
    <t>消防补风机SWF-I-10</t>
  </si>
  <si>
    <t>SWF-I-10</t>
  </si>
  <si>
    <t>送风机SWF-I-3.6</t>
  </si>
  <si>
    <t>SWF-I-3.6</t>
  </si>
  <si>
    <t>排风机SWF-I-6</t>
  </si>
  <si>
    <t>SWF-I-6</t>
  </si>
  <si>
    <t>排风机SWF-I-3</t>
  </si>
  <si>
    <t>SWF-I-3</t>
  </si>
  <si>
    <t>消防高温排烟风机HTF-II-NO.10</t>
  </si>
  <si>
    <t>HTF-II-NO.10</t>
  </si>
  <si>
    <t>压力贮罐泡沫比例混合器</t>
  </si>
  <si>
    <t>单回路</t>
  </si>
  <si>
    <t>套</t>
  </si>
  <si>
    <t>车库变配电室，图纸水施工图</t>
  </si>
  <si>
    <t>双回路</t>
  </si>
  <si>
    <t>无管网气体灭火装置GQQ120*2/2.5-QL</t>
  </si>
  <si>
    <t>GQQ120*2/2.5-QL</t>
  </si>
  <si>
    <t>排污泵80WQ40-15-4.2</t>
  </si>
  <si>
    <t>80WQ40-15-4.2</t>
  </si>
  <si>
    <t>主楼负二及车库，图纸水施工图</t>
  </si>
  <si>
    <t>排污泵50JYWQ-7-15-1.5</t>
  </si>
  <si>
    <t>50JYWQ-7-15-1.5</t>
  </si>
  <si>
    <t>单级离心泵及离心式耐腐蚀泵80WQ40-15-4.2型</t>
  </si>
  <si>
    <t>单级离心泵及离心式耐腐蚀泵65WQ15-15-2.2型</t>
  </si>
  <si>
    <t>65WQ15-15-2.2</t>
  </si>
  <si>
    <t>临朐县南环片区二期棚户区改造项目暂估材料</t>
  </si>
  <si>
    <t>金属百叶窗</t>
  </si>
  <si>
    <t>成品合金通风防雨百叶窗（内衬钢丝网）</t>
  </si>
  <si>
    <t>㎡</t>
  </si>
  <si>
    <t>主楼地下及一层</t>
  </si>
  <si>
    <t>地下车库入口、楼梯采光顶</t>
  </si>
  <si>
    <t>1、名称：玻璃采光顶
2、材料：主刚架构件：采用Q235B钢材的，次要构件：采用Q235-B，玻璃选用6+1.52pvb+6钢化夹胶安全玻璃</t>
  </si>
  <si>
    <t>车库坡道及出入口</t>
  </si>
  <si>
    <t>单元门口雨棚</t>
  </si>
  <si>
    <t>1、名称：玻璃雨棚
2、材料：主刚架构件：采用Q235B钢材的，次要构件：采用Q235-B，玻璃选用6+1.52pvb+6钢化夹胶安全玻璃</t>
  </si>
  <si>
    <t>主楼单元门口</t>
  </si>
  <si>
    <t>阻燃地坪漆地面，踢脚</t>
  </si>
  <si>
    <t>车库变配电室</t>
  </si>
  <si>
    <t>紫外线消毒器700*1600</t>
  </si>
  <si>
    <t>700*1600</t>
  </si>
  <si>
    <t>车库</t>
  </si>
  <si>
    <t>二期西车库停车场管理系统</t>
  </si>
  <si>
    <t>满位显示屏、车辆检测器、出入口读卡机、摄像机等</t>
  </si>
  <si>
    <t>车库出入口，在清单上</t>
  </si>
  <si>
    <t>消防警铃（二期车库） DN200</t>
  </si>
  <si>
    <t>DN200</t>
  </si>
  <si>
    <t>个</t>
  </si>
  <si>
    <t>车库，在清单上</t>
  </si>
  <si>
    <t>气体灭火控制盘</t>
  </si>
  <si>
    <t>车库及主楼</t>
  </si>
  <si>
    <t xml:space="preserve">水泵控制箱 </t>
  </si>
  <si>
    <t xml:space="preserve">SHBFPW、HRZPW </t>
  </si>
  <si>
    <t xml:space="preserve">B1APPW0102、0503、0701 </t>
  </si>
  <si>
    <t>水泵控制箱</t>
  </si>
  <si>
    <t>B1APPW0101、103、201、202、301、302、303、401、402、501、503、601、602、702、703、801、802、901、902、903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</si>
</sst>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22"/>
      <name val="宋体"/>
      <charset val="134"/>
    </font>
    <font>
      <b/>
      <sz val="12"/>
      <name val="宋体"/>
      <charset val="134"/>
    </font>
    <font>
      <sz val="11"/>
      <color indexed="0"/>
      <name val="宋体"/>
      <charset val="134"/>
    </font>
    <font>
      <sz val="12"/>
      <color indexed="0"/>
      <name val="宋体"/>
      <charset val="134"/>
    </font>
    <font>
      <sz val="12"/>
      <color theme="1"/>
      <name val="宋体"/>
      <charset val="134"/>
      <scheme val="minor"/>
    </font>
    <font>
      <sz val="12"/>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10"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11" fillId="9" borderId="0" applyNumberFormat="0" applyBorder="0" applyAlignment="0" applyProtection="0">
      <alignment vertical="center"/>
    </xf>
    <xf numFmtId="0" fontId="14" fillId="0" borderId="12" applyNumberFormat="0" applyFill="0" applyAlignment="0" applyProtection="0">
      <alignment vertical="center"/>
    </xf>
    <xf numFmtId="0" fontId="11" fillId="10" borderId="0" applyNumberFormat="0" applyBorder="0" applyAlignment="0" applyProtection="0">
      <alignment vertical="center"/>
    </xf>
    <xf numFmtId="0" fontId="20" fillId="11" borderId="13" applyNumberFormat="0" applyAlignment="0" applyProtection="0">
      <alignment vertical="center"/>
    </xf>
    <xf numFmtId="0" fontId="21" fillId="11" borderId="9" applyNumberFormat="0" applyAlignment="0" applyProtection="0">
      <alignment vertical="center"/>
    </xf>
    <xf numFmtId="0" fontId="22" fillId="12" borderId="14"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4" xfId="0" applyFont="1" applyFill="1" applyBorder="1" applyAlignment="1">
      <alignment horizontal="center" wrapText="1"/>
    </xf>
    <xf numFmtId="0" fontId="1"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 fillId="0" borderId="7"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6" xfId="0" applyFont="1" applyFill="1" applyBorder="1" applyAlignment="1">
      <alignment horizontal="center" vertical="center"/>
    </xf>
    <xf numFmtId="0" fontId="6" fillId="0" borderId="0" xfId="0" applyFont="1" applyFill="1">
      <alignment vertical="center"/>
    </xf>
    <xf numFmtId="0" fontId="6" fillId="0" borderId="4" xfId="0" applyFont="1" applyFill="1" applyBorder="1">
      <alignment vertical="center"/>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7" fillId="0" borderId="4" xfId="0" applyFont="1" applyFill="1" applyBorder="1" applyAlignment="1">
      <alignment horizontal="center" wrapText="1"/>
    </xf>
    <xf numFmtId="0" fontId="7" fillId="0" borderId="4"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7" Type="http://schemas.openxmlformats.org/officeDocument/2006/relationships/image" Target="../media/image13.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0.png"/><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0</xdr:col>
          <xdr:colOff>0</xdr:colOff>
          <xdr:row>12</xdr:row>
          <xdr:rowOff>374650</xdr:rowOff>
        </xdr:from>
        <xdr:to>
          <xdr:col>0</xdr:col>
          <xdr:colOff>1429385</xdr:colOff>
          <xdr:row>15</xdr:row>
          <xdr:rowOff>365760</xdr:rowOff>
        </xdr:to>
        <xdr:sp>
          <xdr:nvSpPr>
            <xdr:cNvPr id="1025" name="Object 1" hidden="1">
              <a:extLst>
                <a:ext uri="{63B3BB69-23CF-44E3-9099-C40C66FF867C}">
                  <a14:compatExt spid="_x0000_s1025"/>
                </a:ext>
              </a:extLst>
            </xdr:cNvPr>
            <xdr:cNvSpPr/>
          </xdr:nvSpPr>
          <xdr:spPr>
            <a:xfrm>
              <a:off x="0" y="6343650"/>
              <a:ext cx="1429385" cy="1134110"/>
            </a:xfrm>
            <a:prstGeom prst="rect">
              <a:avLst/>
            </a:prstGeom>
          </xdr:spPr>
        </xdr:sp>
        <xdr:clientData/>
      </xdr:twoCellAnchor>
    </mc:Choice>
    <mc:Fallback/>
  </mc:AlternateContent>
  <xdr:twoCellAnchor editAs="oneCell">
    <xdr:from>
      <xdr:col>0</xdr:col>
      <xdr:colOff>9525</xdr:colOff>
      <xdr:row>12</xdr:row>
      <xdr:rowOff>9525</xdr:rowOff>
    </xdr:from>
    <xdr:to>
      <xdr:col>1</xdr:col>
      <xdr:colOff>4438650</xdr:colOff>
      <xdr:row>26</xdr:row>
      <xdr:rowOff>304800</xdr:rowOff>
    </xdr:to>
    <xdr:pic>
      <xdr:nvPicPr>
        <xdr:cNvPr id="2" name="图片 1" descr="1666837486034"/>
        <xdr:cNvPicPr>
          <a:picLocks noChangeAspect="1"/>
        </xdr:cNvPicPr>
      </xdr:nvPicPr>
      <xdr:blipFill>
        <a:blip r:embed="rId1"/>
        <a:stretch>
          <a:fillRect/>
        </a:stretch>
      </xdr:blipFill>
      <xdr:spPr>
        <a:xfrm>
          <a:off x="9525" y="5978525"/>
          <a:ext cx="7105650" cy="5629275"/>
        </a:xfrm>
        <a:prstGeom prst="rect">
          <a:avLst/>
        </a:prstGeom>
      </xdr:spPr>
    </xdr:pic>
    <xdr:clientData/>
  </xdr:twoCellAnchor>
  <xdr:twoCellAnchor editAs="oneCell">
    <xdr:from>
      <xdr:col>0</xdr:col>
      <xdr:colOff>9525</xdr:colOff>
      <xdr:row>27</xdr:row>
      <xdr:rowOff>9525</xdr:rowOff>
    </xdr:from>
    <xdr:to>
      <xdr:col>1</xdr:col>
      <xdr:colOff>4286250</xdr:colOff>
      <xdr:row>38</xdr:row>
      <xdr:rowOff>180975</xdr:rowOff>
    </xdr:to>
    <xdr:pic>
      <xdr:nvPicPr>
        <xdr:cNvPr id="3" name="图片 2" descr="1667010693175"/>
        <xdr:cNvPicPr>
          <a:picLocks noChangeAspect="1"/>
        </xdr:cNvPicPr>
      </xdr:nvPicPr>
      <xdr:blipFill>
        <a:blip r:embed="rId2"/>
        <a:stretch>
          <a:fillRect/>
        </a:stretch>
      </xdr:blipFill>
      <xdr:spPr>
        <a:xfrm>
          <a:off x="9525" y="11693525"/>
          <a:ext cx="6953250" cy="436245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4</xdr:row>
      <xdr:rowOff>9525</xdr:rowOff>
    </xdr:from>
    <xdr:to>
      <xdr:col>3</xdr:col>
      <xdr:colOff>676275</xdr:colOff>
      <xdr:row>18</xdr:row>
      <xdr:rowOff>114300</xdr:rowOff>
    </xdr:to>
    <xdr:pic>
      <xdr:nvPicPr>
        <xdr:cNvPr id="2" name="图片 1" descr="1666920867821"/>
        <xdr:cNvPicPr>
          <a:picLocks noChangeAspect="1"/>
        </xdr:cNvPicPr>
      </xdr:nvPicPr>
      <xdr:blipFill>
        <a:blip r:embed="rId1"/>
        <a:stretch>
          <a:fillRect/>
        </a:stretch>
      </xdr:blipFill>
      <xdr:spPr>
        <a:xfrm>
          <a:off x="9525" y="2803525"/>
          <a:ext cx="7419975" cy="5438775"/>
        </a:xfrm>
        <a:prstGeom prst="rect">
          <a:avLst/>
        </a:prstGeom>
      </xdr:spPr>
    </xdr:pic>
    <xdr:clientData/>
  </xdr:twoCellAnchor>
  <xdr:twoCellAnchor editAs="oneCell">
    <xdr:from>
      <xdr:col>0</xdr:col>
      <xdr:colOff>9525</xdr:colOff>
      <xdr:row>18</xdr:row>
      <xdr:rowOff>9525</xdr:rowOff>
    </xdr:from>
    <xdr:to>
      <xdr:col>2</xdr:col>
      <xdr:colOff>228600</xdr:colOff>
      <xdr:row>32</xdr:row>
      <xdr:rowOff>123825</xdr:rowOff>
    </xdr:to>
    <xdr:pic>
      <xdr:nvPicPr>
        <xdr:cNvPr id="3" name="图片 2" descr="1666920930970"/>
        <xdr:cNvPicPr>
          <a:picLocks noChangeAspect="1"/>
        </xdr:cNvPicPr>
      </xdr:nvPicPr>
      <xdr:blipFill>
        <a:blip r:embed="rId2"/>
        <a:stretch>
          <a:fillRect/>
        </a:stretch>
      </xdr:blipFill>
      <xdr:spPr>
        <a:xfrm>
          <a:off x="9525" y="8137525"/>
          <a:ext cx="6505575" cy="544830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4</xdr:row>
      <xdr:rowOff>152400</xdr:rowOff>
    </xdr:from>
    <xdr:to>
      <xdr:col>3</xdr:col>
      <xdr:colOff>1391920</xdr:colOff>
      <xdr:row>19</xdr:row>
      <xdr:rowOff>162560</xdr:rowOff>
    </xdr:to>
    <xdr:pic>
      <xdr:nvPicPr>
        <xdr:cNvPr id="2" name="图片 1" descr="1666920794895"/>
        <xdr:cNvPicPr>
          <a:picLocks noChangeAspect="1"/>
        </xdr:cNvPicPr>
      </xdr:nvPicPr>
      <xdr:blipFill>
        <a:blip r:embed="rId1"/>
        <a:stretch>
          <a:fillRect/>
        </a:stretch>
      </xdr:blipFill>
      <xdr:spPr>
        <a:xfrm>
          <a:off x="9525" y="2819400"/>
          <a:ext cx="8354695" cy="5725160"/>
        </a:xfrm>
        <a:prstGeom prst="rect">
          <a:avLst/>
        </a:prstGeom>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6</xdr:row>
      <xdr:rowOff>9525</xdr:rowOff>
    </xdr:from>
    <xdr:to>
      <xdr:col>4</xdr:col>
      <xdr:colOff>685800</xdr:colOff>
      <xdr:row>14</xdr:row>
      <xdr:rowOff>161925</xdr:rowOff>
    </xdr:to>
    <xdr:pic>
      <xdr:nvPicPr>
        <xdr:cNvPr id="3" name="图片 2" descr="1667008483436"/>
        <xdr:cNvPicPr>
          <a:picLocks noChangeAspect="1"/>
        </xdr:cNvPicPr>
      </xdr:nvPicPr>
      <xdr:blipFill>
        <a:blip r:embed="rId1"/>
        <a:stretch>
          <a:fillRect/>
        </a:stretch>
      </xdr:blipFill>
      <xdr:spPr>
        <a:xfrm>
          <a:off x="9525" y="3209925"/>
          <a:ext cx="8096250" cy="3200400"/>
        </a:xfrm>
        <a:prstGeom prst="rect">
          <a:avLst/>
        </a:prstGeom>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13</xdr:row>
      <xdr:rowOff>9525</xdr:rowOff>
    </xdr:from>
    <xdr:to>
      <xdr:col>3</xdr:col>
      <xdr:colOff>85725</xdr:colOff>
      <xdr:row>23</xdr:row>
      <xdr:rowOff>266700</xdr:rowOff>
    </xdr:to>
    <xdr:pic>
      <xdr:nvPicPr>
        <xdr:cNvPr id="2" name="图片 1" descr="1666921119305"/>
        <xdr:cNvPicPr>
          <a:picLocks noChangeAspect="1"/>
        </xdr:cNvPicPr>
      </xdr:nvPicPr>
      <xdr:blipFill>
        <a:blip r:embed="rId1"/>
        <a:stretch>
          <a:fillRect/>
        </a:stretch>
      </xdr:blipFill>
      <xdr:spPr>
        <a:xfrm>
          <a:off x="9525" y="7845425"/>
          <a:ext cx="6553200" cy="4067175"/>
        </a:xfrm>
        <a:prstGeom prst="rect">
          <a:avLst/>
        </a:prstGeom>
      </xdr:spPr>
    </xdr:pic>
    <xdr:clientData/>
  </xdr:twoCellAnchor>
  <xdr:twoCellAnchor editAs="oneCell">
    <xdr:from>
      <xdr:col>0</xdr:col>
      <xdr:colOff>9525</xdr:colOff>
      <xdr:row>24</xdr:row>
      <xdr:rowOff>9525</xdr:rowOff>
    </xdr:from>
    <xdr:to>
      <xdr:col>4</xdr:col>
      <xdr:colOff>695325</xdr:colOff>
      <xdr:row>37</xdr:row>
      <xdr:rowOff>371475</xdr:rowOff>
    </xdr:to>
    <xdr:pic>
      <xdr:nvPicPr>
        <xdr:cNvPr id="3" name="图片 2" descr="1666921146416"/>
        <xdr:cNvPicPr>
          <a:picLocks noChangeAspect="1"/>
        </xdr:cNvPicPr>
      </xdr:nvPicPr>
      <xdr:blipFill>
        <a:blip r:embed="rId2"/>
        <a:stretch>
          <a:fillRect/>
        </a:stretch>
      </xdr:blipFill>
      <xdr:spPr>
        <a:xfrm>
          <a:off x="9525" y="12036425"/>
          <a:ext cx="8324850" cy="5314950"/>
        </a:xfrm>
        <a:prstGeom prst="rect">
          <a:avLst/>
        </a:prstGeom>
      </xdr:spPr>
    </xdr:pic>
    <xdr:clientData/>
  </xdr:twoCellAnchor>
  <xdr:twoCellAnchor editAs="oneCell">
    <xdr:from>
      <xdr:col>0</xdr:col>
      <xdr:colOff>9525</xdr:colOff>
      <xdr:row>38</xdr:row>
      <xdr:rowOff>9525</xdr:rowOff>
    </xdr:from>
    <xdr:to>
      <xdr:col>5</xdr:col>
      <xdr:colOff>590550</xdr:colOff>
      <xdr:row>50</xdr:row>
      <xdr:rowOff>310515</xdr:rowOff>
    </xdr:to>
    <xdr:pic>
      <xdr:nvPicPr>
        <xdr:cNvPr id="4" name="图片 3" descr="1666921198720"/>
        <xdr:cNvPicPr>
          <a:picLocks noChangeAspect="1"/>
        </xdr:cNvPicPr>
      </xdr:nvPicPr>
      <xdr:blipFill>
        <a:blip r:embed="rId3"/>
        <a:stretch>
          <a:fillRect/>
        </a:stretch>
      </xdr:blipFill>
      <xdr:spPr>
        <a:xfrm>
          <a:off x="9525" y="17370425"/>
          <a:ext cx="10058400" cy="4872990"/>
        </a:xfrm>
        <a:prstGeom prst="rect">
          <a:avLst/>
        </a:prstGeom>
      </xdr:spPr>
    </xdr:pic>
    <xdr:clientData/>
  </xdr:twoCellAnchor>
  <xdr:twoCellAnchor editAs="oneCell">
    <xdr:from>
      <xdr:col>0</xdr:col>
      <xdr:colOff>9525</xdr:colOff>
      <xdr:row>51</xdr:row>
      <xdr:rowOff>9525</xdr:rowOff>
    </xdr:from>
    <xdr:to>
      <xdr:col>1</xdr:col>
      <xdr:colOff>2362200</xdr:colOff>
      <xdr:row>58</xdr:row>
      <xdr:rowOff>323850</xdr:rowOff>
    </xdr:to>
    <xdr:pic>
      <xdr:nvPicPr>
        <xdr:cNvPr id="5" name="图片 4" descr="1666921277091"/>
        <xdr:cNvPicPr>
          <a:picLocks noChangeAspect="1"/>
        </xdr:cNvPicPr>
      </xdr:nvPicPr>
      <xdr:blipFill>
        <a:blip r:embed="rId4"/>
        <a:stretch>
          <a:fillRect/>
        </a:stretch>
      </xdr:blipFill>
      <xdr:spPr>
        <a:xfrm>
          <a:off x="9525" y="22323425"/>
          <a:ext cx="5029200" cy="2981325"/>
        </a:xfrm>
        <a:prstGeom prst="rect">
          <a:avLst/>
        </a:prstGeom>
      </xdr:spPr>
    </xdr:pic>
    <xdr:clientData/>
  </xdr:twoCellAnchor>
  <xdr:twoCellAnchor editAs="oneCell">
    <xdr:from>
      <xdr:col>0</xdr:col>
      <xdr:colOff>9525</xdr:colOff>
      <xdr:row>59</xdr:row>
      <xdr:rowOff>9525</xdr:rowOff>
    </xdr:from>
    <xdr:to>
      <xdr:col>4</xdr:col>
      <xdr:colOff>1247775</xdr:colOff>
      <xdr:row>74</xdr:row>
      <xdr:rowOff>371475</xdr:rowOff>
    </xdr:to>
    <xdr:pic>
      <xdr:nvPicPr>
        <xdr:cNvPr id="6" name="图片 5" descr="1666921321251"/>
        <xdr:cNvPicPr>
          <a:picLocks noChangeAspect="1"/>
        </xdr:cNvPicPr>
      </xdr:nvPicPr>
      <xdr:blipFill>
        <a:blip r:embed="rId5"/>
        <a:stretch>
          <a:fillRect/>
        </a:stretch>
      </xdr:blipFill>
      <xdr:spPr>
        <a:xfrm>
          <a:off x="9525" y="25371425"/>
          <a:ext cx="8877300" cy="6076950"/>
        </a:xfrm>
        <a:prstGeom prst="rect">
          <a:avLst/>
        </a:prstGeom>
      </xdr:spPr>
    </xdr:pic>
    <xdr:clientData/>
  </xdr:twoCellAnchor>
  <xdr:twoCellAnchor editAs="oneCell">
    <xdr:from>
      <xdr:col>0</xdr:col>
      <xdr:colOff>9525</xdr:colOff>
      <xdr:row>75</xdr:row>
      <xdr:rowOff>9525</xdr:rowOff>
    </xdr:from>
    <xdr:to>
      <xdr:col>5</xdr:col>
      <xdr:colOff>485775</xdr:colOff>
      <xdr:row>91</xdr:row>
      <xdr:rowOff>161925</xdr:rowOff>
    </xdr:to>
    <xdr:pic>
      <xdr:nvPicPr>
        <xdr:cNvPr id="7" name="图片 6" descr="1666921586750"/>
        <xdr:cNvPicPr>
          <a:picLocks noChangeAspect="1"/>
        </xdr:cNvPicPr>
      </xdr:nvPicPr>
      <xdr:blipFill>
        <a:blip r:embed="rId6"/>
        <a:stretch>
          <a:fillRect/>
        </a:stretch>
      </xdr:blipFill>
      <xdr:spPr>
        <a:xfrm>
          <a:off x="9525" y="31467425"/>
          <a:ext cx="9953625" cy="6248400"/>
        </a:xfrm>
        <a:prstGeom prst="rect">
          <a:avLst/>
        </a:prstGeom>
      </xdr:spPr>
    </xdr:pic>
    <xdr:clientData/>
  </xdr:twoCellAnchor>
  <xdr:twoCellAnchor editAs="oneCell">
    <xdr:from>
      <xdr:col>0</xdr:col>
      <xdr:colOff>9525</xdr:colOff>
      <xdr:row>92</xdr:row>
      <xdr:rowOff>9525</xdr:rowOff>
    </xdr:from>
    <xdr:to>
      <xdr:col>4</xdr:col>
      <xdr:colOff>1247775</xdr:colOff>
      <xdr:row>104</xdr:row>
      <xdr:rowOff>38100</xdr:rowOff>
    </xdr:to>
    <xdr:pic>
      <xdr:nvPicPr>
        <xdr:cNvPr id="8" name="图片 7" descr="1666921621841"/>
        <xdr:cNvPicPr>
          <a:picLocks noChangeAspect="1"/>
        </xdr:cNvPicPr>
      </xdr:nvPicPr>
      <xdr:blipFill>
        <a:blip r:embed="rId7"/>
        <a:stretch>
          <a:fillRect/>
        </a:stretch>
      </xdr:blipFill>
      <xdr:spPr>
        <a:xfrm>
          <a:off x="9525" y="37944425"/>
          <a:ext cx="8877300" cy="460057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Z11"/>
  <sheetViews>
    <sheetView topLeftCell="A17" workbookViewId="0">
      <selection activeCell="C16" sqref="C16"/>
    </sheetView>
  </sheetViews>
  <sheetFormatPr defaultColWidth="9" defaultRowHeight="30" customHeight="1"/>
  <cols>
    <col min="1" max="1" width="35.125" style="1" customWidth="1"/>
    <col min="2" max="2" width="59.625" style="1" customWidth="1"/>
    <col min="3" max="3" width="6.125" style="1" customWidth="1"/>
    <col min="4" max="4" width="9.375" style="1" customWidth="1"/>
    <col min="5" max="5" width="14.625" style="1" customWidth="1"/>
    <col min="6" max="16374" width="9" style="1"/>
    <col min="16375" max="16384" width="9" style="2"/>
  </cols>
  <sheetData>
    <row r="1" ht="57" customHeight="1" spans="1:5">
      <c r="A1" s="3" t="s">
        <v>0</v>
      </c>
      <c r="B1" s="4"/>
      <c r="C1" s="4"/>
      <c r="D1" s="4"/>
      <c r="E1" s="5"/>
    </row>
    <row r="2" s="24" customFormat="1" ht="86" customHeight="1" spans="1:16380">
      <c r="A2" s="6" t="s">
        <v>1</v>
      </c>
      <c r="B2" s="6" t="s">
        <v>2</v>
      </c>
      <c r="C2" s="6" t="s">
        <v>3</v>
      </c>
      <c r="D2" s="6" t="s">
        <v>4</v>
      </c>
      <c r="E2" s="8" t="s">
        <v>5</v>
      </c>
      <c r="XEU2" s="25"/>
      <c r="XEV2" s="25"/>
      <c r="XEW2" s="25"/>
      <c r="XEX2" s="25"/>
      <c r="XEY2" s="25"/>
      <c r="XEZ2" s="25"/>
    </row>
    <row r="3" s="1" customFormat="1" customHeight="1" spans="1:5">
      <c r="A3" s="7" t="s">
        <v>6</v>
      </c>
      <c r="B3" s="7" t="s">
        <v>7</v>
      </c>
      <c r="C3" s="7" t="s">
        <v>8</v>
      </c>
      <c r="D3" s="7">
        <v>74</v>
      </c>
      <c r="E3" s="20" t="s">
        <v>9</v>
      </c>
    </row>
    <row r="4" s="1" customFormat="1" customHeight="1" spans="1:5">
      <c r="A4" s="7" t="s">
        <v>10</v>
      </c>
      <c r="B4" s="7" t="s">
        <v>11</v>
      </c>
      <c r="C4" s="7" t="s">
        <v>8</v>
      </c>
      <c r="D4" s="7">
        <v>37</v>
      </c>
      <c r="E4" s="21"/>
    </row>
    <row r="5" s="1" customFormat="1" customHeight="1" spans="1:5">
      <c r="A5" s="8" t="s">
        <v>12</v>
      </c>
      <c r="B5" s="8" t="s">
        <v>13</v>
      </c>
      <c r="C5" s="7" t="s">
        <v>8</v>
      </c>
      <c r="D5" s="7">
        <v>40</v>
      </c>
      <c r="E5" s="21"/>
    </row>
    <row r="6" s="1" customFormat="1" customHeight="1" spans="1:5">
      <c r="A6" s="7" t="s">
        <v>14</v>
      </c>
      <c r="B6" s="7" t="s">
        <v>15</v>
      </c>
      <c r="C6" s="7" t="s">
        <v>8</v>
      </c>
      <c r="D6" s="7">
        <v>74</v>
      </c>
      <c r="E6" s="21"/>
    </row>
    <row r="7" customHeight="1" spans="1:5">
      <c r="A7" s="7" t="s">
        <v>16</v>
      </c>
      <c r="B7" s="7" t="s">
        <v>17</v>
      </c>
      <c r="C7" s="7" t="s">
        <v>8</v>
      </c>
      <c r="D7" s="7">
        <v>6</v>
      </c>
      <c r="E7" s="21"/>
    </row>
    <row r="8" customHeight="1" spans="1:5">
      <c r="A8" s="7" t="s">
        <v>18</v>
      </c>
      <c r="B8" s="7" t="s">
        <v>19</v>
      </c>
      <c r="C8" s="7" t="s">
        <v>8</v>
      </c>
      <c r="D8" s="7">
        <v>3</v>
      </c>
      <c r="E8" s="21"/>
    </row>
    <row r="9" s="1" customFormat="1" ht="57" customHeight="1" spans="1:16380">
      <c r="A9" s="7" t="s">
        <v>20</v>
      </c>
      <c r="B9" s="7" t="s">
        <v>21</v>
      </c>
      <c r="C9" s="7" t="s">
        <v>8</v>
      </c>
      <c r="D9" s="7">
        <v>3</v>
      </c>
      <c r="E9" s="21"/>
      <c r="XEU9" s="2"/>
      <c r="XEV9" s="2"/>
      <c r="XEW9" s="2"/>
      <c r="XEX9" s="2"/>
      <c r="XEY9" s="2"/>
      <c r="XEZ9" s="2"/>
    </row>
    <row r="10" s="1" customFormat="1" customHeight="1" spans="1:16380">
      <c r="A10" s="7" t="s">
        <v>22</v>
      </c>
      <c r="B10" s="7" t="s">
        <v>23</v>
      </c>
      <c r="C10" s="7" t="s">
        <v>8</v>
      </c>
      <c r="D10" s="7">
        <v>2</v>
      </c>
      <c r="E10" s="21"/>
      <c r="XEU10" s="2"/>
      <c r="XEV10" s="2"/>
      <c r="XEW10" s="2"/>
      <c r="XEX10" s="2"/>
      <c r="XEY10" s="2"/>
      <c r="XEZ10" s="2"/>
    </row>
    <row r="11" s="1" customFormat="1" customHeight="1" spans="1:16380">
      <c r="A11" s="10" t="s">
        <v>24</v>
      </c>
      <c r="B11" s="10" t="s">
        <v>25</v>
      </c>
      <c r="C11" s="7" t="s">
        <v>8</v>
      </c>
      <c r="D11" s="7">
        <v>18</v>
      </c>
      <c r="E11" s="11"/>
      <c r="XEU11" s="2"/>
      <c r="XEV11" s="2"/>
      <c r="XEW11" s="2"/>
      <c r="XEX11" s="2"/>
      <c r="XEY11" s="2"/>
      <c r="XEZ11" s="2"/>
    </row>
  </sheetData>
  <mergeCells count="2">
    <mergeCell ref="A1:E1"/>
    <mergeCell ref="E3:E11"/>
  </mergeCells>
  <pageMargins left="0.75" right="0.75" top="1" bottom="1" header="0.5" footer="0.5"/>
  <pageSetup paperSize="9" scale="63" fitToHeight="0" orientation="portrait"/>
  <headerFooter/>
  <drawing r:id="rId1"/>
  <legacyDrawing r:id="rId2"/>
  <oleObjects>
    <mc:AlternateContent xmlns:mc="http://schemas.openxmlformats.org/markup-compatibility/2006">
      <mc:Choice Requires="x14">
        <oleObject shapeId="1025" progId="StaticDib" r:id="rId3">
          <objectPr defaultSize="0">
            <anchor moveWithCells="1" sizeWithCells="1">
              <from>
                <xdr:col>0</xdr:col>
                <xdr:colOff>0</xdr:colOff>
                <xdr:row>12</xdr:row>
                <xdr:rowOff>374650</xdr:rowOff>
              </from>
              <to>
                <xdr:col>0</xdr:col>
                <xdr:colOff>1429385</xdr:colOff>
                <xdr:row>15</xdr:row>
                <xdr:rowOff>365760</xdr:rowOff>
              </to>
            </anchor>
          </objectPr>
        </oleObject>
      </mc:Choice>
      <mc:Fallback>
        <oleObject shapeId="1025" progId="StaticDib"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Z4"/>
  <sheetViews>
    <sheetView topLeftCell="A20" workbookViewId="0">
      <selection activeCell="E5" sqref="E5"/>
    </sheetView>
  </sheetViews>
  <sheetFormatPr defaultColWidth="9" defaultRowHeight="30" customHeight="1" outlineLevelRow="3"/>
  <cols>
    <col min="1" max="1" width="35.125" style="1" customWidth="1"/>
    <col min="2" max="2" width="47.375" style="1" customWidth="1"/>
    <col min="3" max="3" width="6.125" style="1" customWidth="1"/>
    <col min="4" max="4" width="16.75" style="1" customWidth="1"/>
    <col min="5" max="5" width="20.75" style="1" customWidth="1"/>
    <col min="6" max="16374" width="9" style="1"/>
    <col min="16375" max="16384" width="9" style="2"/>
  </cols>
  <sheetData>
    <row r="1" s="1" customFormat="1" ht="57" customHeight="1" spans="1:16380">
      <c r="A1" s="3" t="s">
        <v>0</v>
      </c>
      <c r="B1" s="4"/>
      <c r="C1" s="4"/>
      <c r="D1" s="4"/>
      <c r="E1" s="5"/>
      <c r="XEU1" s="2"/>
      <c r="XEV1" s="2"/>
      <c r="XEW1" s="2"/>
      <c r="XEX1" s="2"/>
      <c r="XEY1" s="2"/>
      <c r="XEZ1" s="2"/>
    </row>
    <row r="2" s="24" customFormat="1" ht="103" customHeight="1" spans="1:16380">
      <c r="A2" s="6" t="s">
        <v>1</v>
      </c>
      <c r="B2" s="6" t="s">
        <v>2</v>
      </c>
      <c r="C2" s="6" t="s">
        <v>3</v>
      </c>
      <c r="D2" s="6" t="s">
        <v>4</v>
      </c>
      <c r="E2" s="8" t="s">
        <v>5</v>
      </c>
      <c r="XEU2" s="25"/>
      <c r="XEV2" s="25"/>
      <c r="XEW2" s="25"/>
      <c r="XEX2" s="25"/>
      <c r="XEY2" s="25"/>
      <c r="XEZ2" s="25"/>
    </row>
    <row r="3" s="1" customFormat="1" customHeight="1" spans="1:16380">
      <c r="A3" s="8" t="s">
        <v>26</v>
      </c>
      <c r="B3" s="8" t="s">
        <v>27</v>
      </c>
      <c r="C3" s="7" t="s">
        <v>28</v>
      </c>
      <c r="D3" s="7">
        <v>1</v>
      </c>
      <c r="E3" s="20" t="s">
        <v>29</v>
      </c>
      <c r="XEU3" s="2"/>
      <c r="XEV3" s="2"/>
      <c r="XEW3" s="2"/>
      <c r="XEX3" s="2"/>
      <c r="XEY3" s="2"/>
      <c r="XEZ3" s="2"/>
    </row>
    <row r="4" s="2" customFormat="1" customHeight="1" spans="1:5">
      <c r="A4" s="8" t="s">
        <v>26</v>
      </c>
      <c r="B4" s="8" t="s">
        <v>30</v>
      </c>
      <c r="C4" s="7" t="s">
        <v>28</v>
      </c>
      <c r="D4" s="7">
        <v>4</v>
      </c>
      <c r="E4" s="11"/>
    </row>
  </sheetData>
  <mergeCells count="2">
    <mergeCell ref="A1:E1"/>
    <mergeCell ref="E3:E4"/>
  </mergeCell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Z3"/>
  <sheetViews>
    <sheetView topLeftCell="A16" workbookViewId="0">
      <selection activeCell="D5" sqref="D5"/>
    </sheetView>
  </sheetViews>
  <sheetFormatPr defaultColWidth="9" defaultRowHeight="30" customHeight="1" outlineLevelRow="2"/>
  <cols>
    <col min="1" max="1" width="42.875" style="1" customWidth="1"/>
    <col min="2" max="2" width="42.5" style="1" customWidth="1"/>
    <col min="3" max="3" width="6.125" style="1" customWidth="1"/>
    <col min="4" max="4" width="29.25" style="1" customWidth="1"/>
    <col min="5" max="16373" width="9" style="1"/>
    <col min="16374" max="16384" width="9" style="2"/>
  </cols>
  <sheetData>
    <row r="1" s="1" customFormat="1" ht="57" customHeight="1" spans="1:16380">
      <c r="A1" s="3" t="s">
        <v>0</v>
      </c>
      <c r="B1" s="4"/>
      <c r="C1" s="4"/>
      <c r="D1" s="5"/>
      <c r="XET1" s="2"/>
      <c r="XEU1" s="2"/>
      <c r="XEV1" s="2"/>
      <c r="XEW1" s="2"/>
      <c r="XEX1" s="2"/>
      <c r="XEY1" s="2"/>
      <c r="XEZ1" s="2"/>
    </row>
    <row r="2" s="1" customFormat="1" ht="93" customHeight="1" spans="1:16380">
      <c r="A2" s="6" t="s">
        <v>1</v>
      </c>
      <c r="B2" s="6" t="s">
        <v>2</v>
      </c>
      <c r="C2" s="6" t="s">
        <v>4</v>
      </c>
      <c r="D2" s="7" t="s">
        <v>5</v>
      </c>
      <c r="XET2" s="2"/>
      <c r="XEU2" s="2"/>
      <c r="XEV2" s="2"/>
      <c r="XEW2" s="2"/>
      <c r="XEX2" s="2"/>
      <c r="XEY2" s="2"/>
      <c r="XEZ2" s="2"/>
    </row>
    <row r="3" s="1" customFormat="1" customHeight="1" spans="1:16380">
      <c r="A3" s="22" t="s">
        <v>31</v>
      </c>
      <c r="B3" s="10" t="s">
        <v>32</v>
      </c>
      <c r="C3" s="23">
        <v>2</v>
      </c>
      <c r="D3" s="7" t="s">
        <v>29</v>
      </c>
      <c r="XET3" s="2"/>
      <c r="XEU3" s="2"/>
      <c r="XEV3" s="2"/>
      <c r="XEW3" s="2"/>
      <c r="XEX3" s="2"/>
      <c r="XEY3" s="2"/>
      <c r="XEZ3" s="2"/>
    </row>
  </sheetData>
  <mergeCells count="1">
    <mergeCell ref="A1:D1"/>
  </mergeCell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Z6"/>
  <sheetViews>
    <sheetView workbookViewId="0">
      <selection activeCell="B16" sqref="B16"/>
    </sheetView>
  </sheetViews>
  <sheetFormatPr defaultColWidth="9" defaultRowHeight="30" customHeight="1" outlineLevelRow="5"/>
  <cols>
    <col min="1" max="1" width="44.875" style="1" customWidth="1"/>
    <col min="2" max="2" width="38.75" style="1" customWidth="1"/>
    <col min="3" max="3" width="6.125" style="1" customWidth="1"/>
    <col min="4" max="4" width="7.625" style="1" customWidth="1"/>
    <col min="5" max="5" width="20.125" style="1" customWidth="1"/>
    <col min="6" max="16374" width="9" style="1"/>
    <col min="16375" max="16384" width="9" style="2"/>
  </cols>
  <sheetData>
    <row r="1" s="1" customFormat="1" ht="57" customHeight="1" spans="1:16380">
      <c r="A1" s="3" t="s">
        <v>0</v>
      </c>
      <c r="B1" s="4"/>
      <c r="C1" s="4"/>
      <c r="D1" s="4"/>
      <c r="E1" s="5"/>
      <c r="XEU1" s="2"/>
      <c r="XEV1" s="2"/>
      <c r="XEW1" s="2"/>
      <c r="XEX1" s="2"/>
      <c r="XEY1" s="2"/>
      <c r="XEZ1" s="2"/>
    </row>
    <row r="2" s="18" customFormat="1" ht="75" customHeight="1" spans="1:5">
      <c r="A2" s="6" t="s">
        <v>1</v>
      </c>
      <c r="B2" s="6" t="s">
        <v>2</v>
      </c>
      <c r="C2" s="6" t="s">
        <v>3</v>
      </c>
      <c r="D2" s="6" t="s">
        <v>4</v>
      </c>
      <c r="E2" s="19" t="s">
        <v>5</v>
      </c>
    </row>
    <row r="3" s="1" customFormat="1" customHeight="1" spans="1:5">
      <c r="A3" s="7" t="s">
        <v>33</v>
      </c>
      <c r="B3" s="7" t="s">
        <v>34</v>
      </c>
      <c r="C3" s="7" t="s">
        <v>8</v>
      </c>
      <c r="D3" s="7">
        <v>8</v>
      </c>
      <c r="E3" s="20" t="s">
        <v>35</v>
      </c>
    </row>
    <row r="4" s="1" customFormat="1" customHeight="1" spans="1:5">
      <c r="A4" s="7" t="s">
        <v>36</v>
      </c>
      <c r="B4" s="7" t="s">
        <v>37</v>
      </c>
      <c r="C4" s="7" t="s">
        <v>8</v>
      </c>
      <c r="D4" s="7">
        <v>36</v>
      </c>
      <c r="E4" s="21"/>
    </row>
    <row r="5" s="1" customFormat="1" customHeight="1" spans="1:16380">
      <c r="A5" s="8" t="s">
        <v>38</v>
      </c>
      <c r="B5" s="8" t="s">
        <v>34</v>
      </c>
      <c r="C5" s="7" t="s">
        <v>8</v>
      </c>
      <c r="D5" s="7">
        <v>74</v>
      </c>
      <c r="E5" s="21"/>
      <c r="XEU5" s="2"/>
      <c r="XEV5" s="2"/>
      <c r="XEW5" s="2"/>
      <c r="XEX5" s="2"/>
      <c r="XEY5" s="2"/>
      <c r="XEZ5" s="2"/>
    </row>
    <row r="6" s="1" customFormat="1" customHeight="1" spans="1:16380">
      <c r="A6" s="8" t="s">
        <v>39</v>
      </c>
      <c r="B6" s="8" t="s">
        <v>40</v>
      </c>
      <c r="C6" s="7" t="s">
        <v>8</v>
      </c>
      <c r="D6" s="7">
        <v>38</v>
      </c>
      <c r="E6" s="11"/>
      <c r="XEU6" s="2"/>
      <c r="XEV6" s="2"/>
      <c r="XEW6" s="2"/>
      <c r="XEX6" s="2"/>
      <c r="XEY6" s="2"/>
      <c r="XEZ6" s="2"/>
    </row>
  </sheetData>
  <mergeCells count="2">
    <mergeCell ref="A1:E1"/>
    <mergeCell ref="E3:E6"/>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Z13"/>
  <sheetViews>
    <sheetView tabSelected="1" workbookViewId="0">
      <selection activeCell="H4" sqref="H4"/>
    </sheetView>
  </sheetViews>
  <sheetFormatPr defaultColWidth="9" defaultRowHeight="30" customHeight="1"/>
  <cols>
    <col min="1" max="1" width="35.125" style="1" customWidth="1"/>
    <col min="2" max="2" width="41.375" style="1" customWidth="1"/>
    <col min="3" max="3" width="8.5" style="1" customWidth="1"/>
    <col min="4" max="4" width="15.25" style="1" customWidth="1"/>
    <col min="5" max="5" width="24.125" style="1" customWidth="1"/>
    <col min="6" max="16374" width="9" style="1"/>
    <col min="16375" max="16384" width="9" style="2"/>
  </cols>
  <sheetData>
    <row r="1" s="1" customFormat="1" ht="57" customHeight="1" spans="1:16380">
      <c r="A1" s="3" t="s">
        <v>41</v>
      </c>
      <c r="B1" s="4"/>
      <c r="C1" s="4"/>
      <c r="D1" s="4"/>
      <c r="E1" s="5"/>
      <c r="XEU1" s="2"/>
      <c r="XEV1" s="2"/>
      <c r="XEW1" s="2"/>
      <c r="XEX1" s="2"/>
      <c r="XEY1" s="2"/>
      <c r="XEZ1" s="2"/>
    </row>
    <row r="2" s="1" customFormat="1" ht="94" customHeight="1" spans="1:16380">
      <c r="A2" s="6" t="s">
        <v>1</v>
      </c>
      <c r="B2" s="6" t="s">
        <v>2</v>
      </c>
      <c r="C2" s="6" t="s">
        <v>3</v>
      </c>
      <c r="D2" s="6" t="s">
        <v>4</v>
      </c>
      <c r="E2" s="7" t="s">
        <v>5</v>
      </c>
      <c r="XEU2" s="2"/>
      <c r="XEV2" s="2"/>
      <c r="XEW2" s="2"/>
      <c r="XEX2" s="2"/>
      <c r="XEY2" s="2"/>
      <c r="XEZ2" s="2"/>
    </row>
    <row r="3" s="1" customFormat="1" ht="38" customHeight="1" spans="1:16380">
      <c r="A3" s="7" t="s">
        <v>42</v>
      </c>
      <c r="B3" s="8" t="s">
        <v>43</v>
      </c>
      <c r="C3" s="7" t="s">
        <v>44</v>
      </c>
      <c r="D3" s="7">
        <f>65.1*17+58.82+23.49+92.68</f>
        <v>1281.69</v>
      </c>
      <c r="E3" s="8" t="s">
        <v>45</v>
      </c>
      <c r="XEU3" s="2"/>
      <c r="XEV3" s="2"/>
      <c r="XEW3" s="2"/>
      <c r="XEX3" s="2"/>
      <c r="XEY3" s="2"/>
      <c r="XEZ3" s="2"/>
    </row>
    <row r="4" s="1" customFormat="1" ht="88" customHeight="1" spans="1:16380">
      <c r="A4" s="7" t="s">
        <v>46</v>
      </c>
      <c r="B4" s="8" t="s">
        <v>47</v>
      </c>
      <c r="C4" s="7" t="s">
        <v>44</v>
      </c>
      <c r="D4" s="9">
        <v>1650</v>
      </c>
      <c r="E4" s="8" t="s">
        <v>48</v>
      </c>
      <c r="XEU4" s="2"/>
      <c r="XEV4" s="2"/>
      <c r="XEW4" s="2"/>
      <c r="XEX4" s="2"/>
      <c r="XEY4" s="2"/>
      <c r="XEZ4" s="2"/>
    </row>
    <row r="5" s="1" customFormat="1" ht="100" customHeight="1" spans="1:16380">
      <c r="A5" s="8" t="s">
        <v>49</v>
      </c>
      <c r="B5" s="8" t="s">
        <v>50</v>
      </c>
      <c r="C5" s="7" t="s">
        <v>44</v>
      </c>
      <c r="D5" s="9">
        <f>14.4*19</f>
        <v>273.6</v>
      </c>
      <c r="E5" s="8" t="s">
        <v>51</v>
      </c>
      <c r="XEU5" s="2"/>
      <c r="XEV5" s="2"/>
      <c r="XEW5" s="2"/>
      <c r="XEX5" s="2"/>
      <c r="XEY5" s="2"/>
      <c r="XEZ5" s="2"/>
    </row>
    <row r="6" customHeight="1" spans="1:5">
      <c r="A6" s="10" t="s">
        <v>52</v>
      </c>
      <c r="B6" s="10"/>
      <c r="C6" s="7" t="s">
        <v>44</v>
      </c>
      <c r="D6" s="7">
        <f>199.9+42.6+236.4</f>
        <v>478.9</v>
      </c>
      <c r="E6" s="7" t="s">
        <v>53</v>
      </c>
    </row>
    <row r="7" customHeight="1" spans="1:5">
      <c r="A7" s="7" t="s">
        <v>54</v>
      </c>
      <c r="B7" s="7" t="s">
        <v>55</v>
      </c>
      <c r="C7" s="7" t="s">
        <v>8</v>
      </c>
      <c r="D7" s="7">
        <v>2</v>
      </c>
      <c r="E7" s="7" t="s">
        <v>56</v>
      </c>
    </row>
    <row r="8" customHeight="1" spans="1:5">
      <c r="A8" s="11" t="s">
        <v>57</v>
      </c>
      <c r="B8" s="11" t="s">
        <v>58</v>
      </c>
      <c r="C8" s="7" t="s">
        <v>28</v>
      </c>
      <c r="D8" s="7">
        <v>1</v>
      </c>
      <c r="E8" s="7" t="s">
        <v>59</v>
      </c>
    </row>
    <row r="9" customHeight="1" spans="1:5">
      <c r="A9" s="12" t="s">
        <v>60</v>
      </c>
      <c r="B9" s="12" t="s">
        <v>61</v>
      </c>
      <c r="C9" s="7" t="s">
        <v>62</v>
      </c>
      <c r="D9" s="7">
        <v>9</v>
      </c>
      <c r="E9" s="7" t="s">
        <v>63</v>
      </c>
    </row>
    <row r="10" customHeight="1" spans="1:5">
      <c r="A10" s="7" t="s">
        <v>64</v>
      </c>
      <c r="B10" s="7"/>
      <c r="C10" s="7" t="s">
        <v>8</v>
      </c>
      <c r="D10" s="7">
        <v>2</v>
      </c>
      <c r="E10" s="13" t="s">
        <v>65</v>
      </c>
    </row>
    <row r="11" customHeight="1" spans="1:5">
      <c r="A11" s="14" t="s">
        <v>66</v>
      </c>
      <c r="B11" s="15" t="s">
        <v>67</v>
      </c>
      <c r="C11" s="7" t="s">
        <v>8</v>
      </c>
      <c r="D11" s="7">
        <v>2</v>
      </c>
      <c r="E11" s="16"/>
    </row>
    <row r="12" customHeight="1" spans="1:5">
      <c r="A12" s="14" t="s">
        <v>66</v>
      </c>
      <c r="B12" s="15" t="s">
        <v>68</v>
      </c>
      <c r="C12" s="7" t="s">
        <v>8</v>
      </c>
      <c r="D12" s="7">
        <v>3</v>
      </c>
      <c r="E12" s="16"/>
    </row>
    <row r="13" customHeight="1" spans="1:5">
      <c r="A13" s="14" t="s">
        <v>69</v>
      </c>
      <c r="B13" s="15" t="s">
        <v>70</v>
      </c>
      <c r="C13" s="7" t="s">
        <v>8</v>
      </c>
      <c r="D13" s="7">
        <v>20</v>
      </c>
      <c r="E13" s="17"/>
    </row>
  </sheetData>
  <mergeCells count="2">
    <mergeCell ref="A1:E1"/>
    <mergeCell ref="E10:E13"/>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风机</vt:lpstr>
      <vt:lpstr>压力贮罐泡沫比例混合器</vt:lpstr>
      <vt:lpstr>无管网气体灭火</vt:lpstr>
      <vt:lpstr>排污泵</vt:lpstr>
      <vt:lpstr>雨棚等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XXYU</cp:lastModifiedBy>
  <dcterms:created xsi:type="dcterms:W3CDTF">2022-06-13T07:34:00Z</dcterms:created>
  <dcterms:modified xsi:type="dcterms:W3CDTF">2022-11-09T02:57:16Z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A92F2CF71ECF41D0B6B66411171C911B</vt:lpwstr>
  </property>
  <property fmtid="{D5CDD505-2E9C-101B-9397-08002B2CF9AE}" pid="3" name="KSOProductBuildVer">
    <vt:lpwstr>2052-11.1.0.12763</vt:lpwstr>
  </property>
  <property fmtid="{D5CDD505-2E9C-101B-9397-08002B2CF9AE}" pid="4" name="KSOReadingLayout">
    <vt:bool>true</vt:bool>
  </property>
</Properties>
</file>